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kumenti - OŠ Bedenica\Dokumenti OŠ Bedenica\Financijski planovi\Izvještaji trošenja\"/>
    </mc:Choice>
  </mc:AlternateContent>
  <bookViews>
    <workbookView xWindow="0" yWindow="0" windowWidth="23040" windowHeight="9192"/>
  </bookViews>
  <sheets>
    <sheet name="Materijalni troškovi" sheetId="1" r:id="rId1"/>
    <sheet name="Plać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G92" i="1"/>
  <c r="G96" i="1"/>
  <c r="G94" i="1"/>
  <c r="G49" i="1" l="1"/>
  <c r="G75" i="1"/>
  <c r="G80" i="1"/>
  <c r="G31" i="1" l="1"/>
  <c r="G82" i="1"/>
  <c r="G23" i="1" l="1"/>
  <c r="G44" i="1" l="1"/>
  <c r="G11" i="1"/>
  <c r="G40" i="1"/>
  <c r="G36" i="1"/>
  <c r="G20" i="1"/>
  <c r="G42" i="1"/>
  <c r="G54" i="1"/>
  <c r="G61" i="1"/>
  <c r="G71" i="1"/>
  <c r="A11" i="2" l="1"/>
  <c r="G99" i="1"/>
</calcChain>
</file>

<file path=xl/sharedStrings.xml><?xml version="1.0" encoding="utf-8"?>
<sst xmlns="http://schemas.openxmlformats.org/spreadsheetml/2006/main" count="221" uniqueCount="78">
  <si>
    <t>Bedenica</t>
  </si>
  <si>
    <t>Naziv primatelja</t>
  </si>
  <si>
    <t>OIB</t>
  </si>
  <si>
    <t>Sjedište primatelja</t>
  </si>
  <si>
    <t>Isplaćeni</t>
  </si>
  <si>
    <t>Vrsta rashoda i izdatka</t>
  </si>
  <si>
    <t>Zgrebačka banka</t>
  </si>
  <si>
    <t>Ukupno</t>
  </si>
  <si>
    <t>Zagrebačke pekare Klara</t>
  </si>
  <si>
    <t>Zagreb</t>
  </si>
  <si>
    <t>HEP Opskrba</t>
  </si>
  <si>
    <t>Hamar promet</t>
  </si>
  <si>
    <t>Vindija d.d.</t>
  </si>
  <si>
    <t>Trgocentar d.o.o.</t>
  </si>
  <si>
    <t>HT</t>
  </si>
  <si>
    <t>Martigora j.d.o.o.</t>
  </si>
  <si>
    <t>Eko-flor plus d.o.o.</t>
  </si>
  <si>
    <t>Alca Zagreb d.o.o</t>
  </si>
  <si>
    <t>FINA</t>
  </si>
  <si>
    <t>UKUPNO</t>
  </si>
  <si>
    <t>Osnovna škola Bedenica</t>
  </si>
  <si>
    <t>Način objave  isplaćenog iznosa</t>
  </si>
  <si>
    <t>3111 bruto plaća za redovan rad (bez bolovanja na teret HZZO-a)</t>
  </si>
  <si>
    <t>3132 doprinos na bruto</t>
  </si>
  <si>
    <t>3212 nakanada za prijevoz</t>
  </si>
  <si>
    <t>Kudelić d.o.o.</t>
  </si>
  <si>
    <t>Bedenca</t>
  </si>
  <si>
    <t>Zabok</t>
  </si>
  <si>
    <t>Varaždin</t>
  </si>
  <si>
    <t>3222 - materijal i sirovine</t>
  </si>
  <si>
    <t>3431 - Bankarske usluge</t>
  </si>
  <si>
    <t>3223 - energija</t>
  </si>
  <si>
    <t>3231 - usluge telefona,pošte i prijevoza</t>
  </si>
  <si>
    <t>3234 - komunalne usluge</t>
  </si>
  <si>
    <t>3232 - usluge tekućeg i inv. održavanja</t>
  </si>
  <si>
    <t>3221 - uredski materijal i ostali</t>
  </si>
  <si>
    <t>3239 - ostale usluge</t>
  </si>
  <si>
    <t>Velika Gorica</t>
  </si>
  <si>
    <t>Oroslavje</t>
  </si>
  <si>
    <t>Zgreb</t>
  </si>
  <si>
    <t>Hrvatska pošta</t>
  </si>
  <si>
    <t>Školska ustanova</t>
  </si>
  <si>
    <t>Vodoopskrba i odvodnja zagrebačke županije</t>
  </si>
  <si>
    <t>Čakovec</t>
  </si>
  <si>
    <t>Vatrogasna zajednica Zagrebačke županije</t>
  </si>
  <si>
    <t>Bent Excellent d.o.o.</t>
  </si>
  <si>
    <t>Sv.Ivan Zelina</t>
  </si>
  <si>
    <t>Allianz</t>
  </si>
  <si>
    <t>3292-premije osiguranja</t>
  </si>
  <si>
    <t>3299-ostale nespom.rashodi</t>
  </si>
  <si>
    <t>Salon cvijeća Verbena</t>
  </si>
  <si>
    <t>Međimurje plin</t>
  </si>
  <si>
    <t>Instar centar</t>
  </si>
  <si>
    <t>Valenitina Škledar</t>
  </si>
  <si>
    <t>-</t>
  </si>
  <si>
    <t>Ana Šucko-Kranjec</t>
  </si>
  <si>
    <t>3721-ostale naknade iz proračuna</t>
  </si>
  <si>
    <t>Ivanka Hodja Kukovačec</t>
  </si>
  <si>
    <t xml:space="preserve">3211-dnevnice </t>
  </si>
  <si>
    <t>Papiga trgovina</t>
  </si>
  <si>
    <t>INFORMACIJA O TROŠENJU SREDSTAVA ZA TRAVANJ 2025. GODINE</t>
  </si>
  <si>
    <t>Ukupno za travanj 2025.</t>
  </si>
  <si>
    <t>Euro-milk</t>
  </si>
  <si>
    <t>Violeta d.o.o</t>
  </si>
  <si>
    <t>Kone d.o.o.</t>
  </si>
  <si>
    <t>Instalaterko</t>
  </si>
  <si>
    <t>Sis it d.o.o</t>
  </si>
  <si>
    <t>Koprivnica</t>
  </si>
  <si>
    <t>Katarina Zrinski d.o.o.</t>
  </si>
  <si>
    <t>Sanitacija</t>
  </si>
  <si>
    <t>Biomasa grupa d.o.o.</t>
  </si>
  <si>
    <t>Ivanić-grad</t>
  </si>
  <si>
    <t>Forum za slobodu</t>
  </si>
  <si>
    <t>Domi-prijevoz</t>
  </si>
  <si>
    <t>Zlatar</t>
  </si>
  <si>
    <t>Obrt Škledar</t>
  </si>
  <si>
    <t>Mozaik knjiga d.o.o</t>
  </si>
  <si>
    <t>4241-knjige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</si>
</sst>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1A]_-;\-* #,##0.00\ [$€-41A]_-;_-* &quot;-&quot;??\ [$€-41A]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1E2325"/>
      <name val="Arial"/>
      <family val="2"/>
      <charset val="238"/>
    </font>
    <font>
      <sz val="11"/>
      <color rgb="FF333333"/>
      <name val="Open Sans"/>
    </font>
    <font>
      <sz val="10"/>
      <color rgb="FF777777"/>
      <name val="Arial"/>
      <family val="2"/>
      <charset val="238"/>
    </font>
    <font>
      <sz val="12"/>
      <color rgb="FF3A4F59"/>
      <name val="Arial"/>
      <family val="2"/>
      <charset val="238"/>
    </font>
    <font>
      <sz val="11"/>
      <color rgb="FF4D5156"/>
      <name val="Arial"/>
      <family val="2"/>
      <charset val="238"/>
    </font>
    <font>
      <b/>
      <sz val="11"/>
      <color rgb="FF767676"/>
      <name val="Arial"/>
      <family val="2"/>
      <charset val="238"/>
    </font>
    <font>
      <sz val="15"/>
      <color rgb="FF1F1F1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/>
    <xf numFmtId="164" fontId="1" fillId="2" borderId="0" xfId="0" applyNumberFormat="1" applyFont="1" applyFill="1"/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tabSelected="1" workbookViewId="0">
      <selection activeCell="K6" sqref="K6"/>
    </sheetView>
  </sheetViews>
  <sheetFormatPr defaultRowHeight="14.4"/>
  <cols>
    <col min="3" max="3" width="12" bestFit="1" customWidth="1"/>
    <col min="4" max="4" width="7" customWidth="1"/>
    <col min="5" max="5" width="10.33203125" customWidth="1"/>
    <col min="7" max="7" width="13.33203125" bestFit="1" customWidth="1"/>
    <col min="9" max="9" width="17.88671875" customWidth="1"/>
    <col min="13" max="13" width="13.6640625" customWidth="1"/>
  </cols>
  <sheetData>
    <row r="1" spans="1:13">
      <c r="A1" t="s">
        <v>20</v>
      </c>
    </row>
    <row r="2" spans="1:13">
      <c r="A2" t="s">
        <v>41</v>
      </c>
    </row>
    <row r="3" spans="1:13">
      <c r="A3" t="s">
        <v>0</v>
      </c>
    </row>
    <row r="4" spans="1:13">
      <c r="A4" s="24" t="s">
        <v>60</v>
      </c>
      <c r="B4" s="24"/>
      <c r="C4" s="24"/>
      <c r="D4" s="24"/>
      <c r="E4" s="24"/>
      <c r="F4" s="24"/>
      <c r="G4" s="24"/>
      <c r="H4" s="24"/>
      <c r="I4" s="24"/>
    </row>
    <row r="5" spans="1:13">
      <c r="A5" s="24"/>
      <c r="B5" s="24"/>
      <c r="C5" s="24"/>
      <c r="D5" s="24"/>
      <c r="E5" s="24"/>
      <c r="F5" s="24"/>
      <c r="G5" s="24"/>
      <c r="H5" s="24"/>
      <c r="I5" s="24"/>
    </row>
    <row r="6" spans="1:13">
      <c r="A6" s="25" t="s">
        <v>1</v>
      </c>
      <c r="B6" s="25"/>
      <c r="C6" s="25" t="s">
        <v>2</v>
      </c>
      <c r="D6" s="25"/>
      <c r="E6" s="2" t="s">
        <v>3</v>
      </c>
      <c r="F6" s="2"/>
      <c r="G6" s="2" t="s">
        <v>4</v>
      </c>
      <c r="H6" s="25" t="s">
        <v>5</v>
      </c>
      <c r="I6" s="25"/>
    </row>
    <row r="7" spans="1:13">
      <c r="A7" s="21" t="s">
        <v>6</v>
      </c>
      <c r="B7" s="21"/>
      <c r="C7" s="21">
        <v>92963223473</v>
      </c>
      <c r="D7" s="21"/>
      <c r="E7" s="21" t="s">
        <v>9</v>
      </c>
      <c r="F7" s="21"/>
      <c r="G7" s="17">
        <v>62.16</v>
      </c>
      <c r="H7" s="21" t="s">
        <v>30</v>
      </c>
      <c r="I7" s="21"/>
    </row>
    <row r="8" spans="1:13">
      <c r="A8" s="20" t="s">
        <v>7</v>
      </c>
      <c r="B8" s="20"/>
      <c r="C8" s="20"/>
      <c r="D8" s="20"/>
      <c r="E8" s="20"/>
      <c r="F8" s="20"/>
      <c r="G8" s="18">
        <v>62.16</v>
      </c>
      <c r="H8" s="21"/>
      <c r="I8" s="21"/>
    </row>
    <row r="9" spans="1:13">
      <c r="A9" s="21" t="s">
        <v>8</v>
      </c>
      <c r="B9" s="21"/>
      <c r="C9" s="21">
        <v>76842508189</v>
      </c>
      <c r="D9" s="21"/>
      <c r="E9" s="21" t="s">
        <v>9</v>
      </c>
      <c r="F9" s="21"/>
      <c r="G9" s="17">
        <v>261.22000000000003</v>
      </c>
      <c r="H9" s="21" t="s">
        <v>29</v>
      </c>
      <c r="I9" s="21"/>
    </row>
    <row r="10" spans="1:13">
      <c r="A10" s="21" t="s">
        <v>8</v>
      </c>
      <c r="B10" s="21"/>
      <c r="C10" s="21">
        <v>76842508189</v>
      </c>
      <c r="D10" s="21"/>
      <c r="E10" s="21" t="s">
        <v>9</v>
      </c>
      <c r="F10" s="21"/>
      <c r="G10" s="17">
        <v>277.61</v>
      </c>
      <c r="H10" s="21" t="s">
        <v>29</v>
      </c>
      <c r="I10" s="21"/>
    </row>
    <row r="11" spans="1:13">
      <c r="A11" s="20" t="s">
        <v>7</v>
      </c>
      <c r="B11" s="20"/>
      <c r="C11" s="20"/>
      <c r="D11" s="20"/>
      <c r="E11" s="20"/>
      <c r="F11" s="20"/>
      <c r="G11" s="18">
        <f>SUM(G9:G10)</f>
        <v>538.83000000000004</v>
      </c>
      <c r="H11" s="21"/>
      <c r="I11" s="21"/>
    </row>
    <row r="12" spans="1:13">
      <c r="A12" s="21" t="s">
        <v>10</v>
      </c>
      <c r="B12" s="21"/>
      <c r="C12" s="21">
        <v>63073332379</v>
      </c>
      <c r="D12" s="21"/>
      <c r="E12" s="21" t="s">
        <v>9</v>
      </c>
      <c r="F12" s="21"/>
      <c r="G12" s="17">
        <v>1133.23</v>
      </c>
      <c r="H12" s="21" t="s">
        <v>31</v>
      </c>
      <c r="I12" s="21"/>
    </row>
    <row r="13" spans="1:13">
      <c r="A13" s="20" t="s">
        <v>7</v>
      </c>
      <c r="B13" s="20"/>
      <c r="C13" s="20"/>
      <c r="D13" s="20"/>
      <c r="E13" s="20"/>
      <c r="F13" s="20"/>
      <c r="G13" s="18">
        <v>1133.23</v>
      </c>
      <c r="H13" s="21"/>
      <c r="I13" s="21"/>
    </row>
    <row r="14" spans="1:13">
      <c r="A14" s="21" t="s">
        <v>11</v>
      </c>
      <c r="B14" s="21"/>
      <c r="C14" s="21">
        <v>22652073072</v>
      </c>
      <c r="D14" s="21"/>
      <c r="E14" s="21" t="s">
        <v>37</v>
      </c>
      <c r="F14" s="21"/>
      <c r="G14" s="17">
        <v>927.36</v>
      </c>
      <c r="H14" s="21" t="s">
        <v>31</v>
      </c>
      <c r="I14" s="21"/>
    </row>
    <row r="15" spans="1:13">
      <c r="A15" s="20" t="s">
        <v>7</v>
      </c>
      <c r="B15" s="20"/>
      <c r="C15" s="20"/>
      <c r="D15" s="20"/>
      <c r="E15" s="20"/>
      <c r="F15" s="20"/>
      <c r="G15" s="18">
        <v>927.36</v>
      </c>
      <c r="H15" s="21"/>
      <c r="I15" s="21"/>
    </row>
    <row r="16" spans="1:13" ht="15.6">
      <c r="A16" s="21" t="s">
        <v>42</v>
      </c>
      <c r="B16" s="21"/>
      <c r="C16" s="21">
        <v>54189804734</v>
      </c>
      <c r="D16" s="21"/>
      <c r="E16" s="21" t="s">
        <v>9</v>
      </c>
      <c r="F16" s="21"/>
      <c r="G16" s="19">
        <v>2.34</v>
      </c>
      <c r="H16" s="21" t="s">
        <v>33</v>
      </c>
      <c r="I16" s="21"/>
      <c r="M16" s="9"/>
    </row>
    <row r="17" spans="1:13">
      <c r="A17" s="21" t="s">
        <v>42</v>
      </c>
      <c r="B17" s="21"/>
      <c r="C17" s="21">
        <v>54189804734</v>
      </c>
      <c r="D17" s="21"/>
      <c r="E17" s="21" t="s">
        <v>9</v>
      </c>
      <c r="F17" s="21"/>
      <c r="G17" s="19">
        <v>134.80000000000001</v>
      </c>
      <c r="H17" s="21" t="s">
        <v>33</v>
      </c>
      <c r="I17" s="21"/>
    </row>
    <row r="18" spans="1:13">
      <c r="A18" s="21" t="s">
        <v>42</v>
      </c>
      <c r="B18" s="21"/>
      <c r="C18" s="21">
        <v>54189804734</v>
      </c>
      <c r="D18" s="21"/>
      <c r="E18" s="21" t="s">
        <v>9</v>
      </c>
      <c r="F18" s="21"/>
      <c r="G18" s="19">
        <v>127.99</v>
      </c>
      <c r="H18" s="21" t="s">
        <v>33</v>
      </c>
      <c r="I18" s="21"/>
      <c r="M18" s="8"/>
    </row>
    <row r="19" spans="1:13">
      <c r="A19" s="21" t="s">
        <v>42</v>
      </c>
      <c r="B19" s="21"/>
      <c r="C19" s="21">
        <v>54189804734</v>
      </c>
      <c r="D19" s="21"/>
      <c r="E19" s="21" t="s">
        <v>9</v>
      </c>
      <c r="F19" s="21"/>
      <c r="G19" s="19">
        <v>2.34</v>
      </c>
      <c r="H19" s="21" t="s">
        <v>33</v>
      </c>
      <c r="I19" s="21"/>
    </row>
    <row r="20" spans="1:13">
      <c r="A20" s="20" t="s">
        <v>7</v>
      </c>
      <c r="B20" s="20"/>
      <c r="C20" s="21"/>
      <c r="D20" s="21"/>
      <c r="E20" s="21"/>
      <c r="F20" s="21"/>
      <c r="G20" s="18">
        <f>SUM(G16:G19)</f>
        <v>267.46999999999997</v>
      </c>
      <c r="H20" s="21"/>
      <c r="I20" s="21"/>
      <c r="M20" s="8"/>
    </row>
    <row r="21" spans="1:13">
      <c r="A21" s="21" t="s">
        <v>12</v>
      </c>
      <c r="B21" s="21"/>
      <c r="C21" s="21">
        <v>44138062462</v>
      </c>
      <c r="D21" s="21"/>
      <c r="E21" s="21" t="s">
        <v>28</v>
      </c>
      <c r="F21" s="21"/>
      <c r="G21" s="17">
        <v>195.41</v>
      </c>
      <c r="H21" s="21" t="s">
        <v>29</v>
      </c>
      <c r="I21" s="21"/>
    </row>
    <row r="22" spans="1:13">
      <c r="A22" s="21" t="s">
        <v>12</v>
      </c>
      <c r="B22" s="21"/>
      <c r="C22" s="21">
        <v>44138062462</v>
      </c>
      <c r="D22" s="21"/>
      <c r="E22" s="21" t="s">
        <v>28</v>
      </c>
      <c r="F22" s="21"/>
      <c r="G22" s="17">
        <v>85.2</v>
      </c>
      <c r="H22" s="21" t="s">
        <v>29</v>
      </c>
      <c r="I22" s="21"/>
    </row>
    <row r="23" spans="1:13">
      <c r="A23" s="20" t="s">
        <v>7</v>
      </c>
      <c r="B23" s="20"/>
      <c r="C23" s="20"/>
      <c r="D23" s="20"/>
      <c r="E23" s="20"/>
      <c r="F23" s="20"/>
      <c r="G23" s="18">
        <f>SUM(G21:G22)</f>
        <v>280.61</v>
      </c>
      <c r="H23" s="21"/>
      <c r="I23" s="21"/>
    </row>
    <row r="24" spans="1:13">
      <c r="A24" s="21" t="s">
        <v>13</v>
      </c>
      <c r="B24" s="21"/>
      <c r="C24" s="21">
        <v>84210581427</v>
      </c>
      <c r="D24" s="21"/>
      <c r="E24" s="21" t="s">
        <v>27</v>
      </c>
      <c r="F24" s="21"/>
      <c r="G24" s="17">
        <v>121.18</v>
      </c>
      <c r="H24" s="21" t="s">
        <v>29</v>
      </c>
      <c r="I24" s="21"/>
    </row>
    <row r="25" spans="1:13">
      <c r="A25" s="21" t="s">
        <v>13</v>
      </c>
      <c r="B25" s="21"/>
      <c r="C25" s="21">
        <v>84210581427</v>
      </c>
      <c r="D25" s="21"/>
      <c r="E25" s="21" t="s">
        <v>27</v>
      </c>
      <c r="F25" s="21"/>
      <c r="G25" s="17">
        <v>283.68</v>
      </c>
      <c r="H25" s="21" t="s">
        <v>29</v>
      </c>
      <c r="I25" s="21"/>
    </row>
    <row r="26" spans="1:13">
      <c r="A26" s="21" t="s">
        <v>13</v>
      </c>
      <c r="B26" s="21"/>
      <c r="C26" s="21">
        <v>84210581427</v>
      </c>
      <c r="D26" s="21"/>
      <c r="E26" s="21" t="s">
        <v>27</v>
      </c>
      <c r="F26" s="21"/>
      <c r="G26" s="17">
        <v>10.14</v>
      </c>
      <c r="H26" s="21" t="s">
        <v>29</v>
      </c>
      <c r="I26" s="21"/>
    </row>
    <row r="27" spans="1:13">
      <c r="A27" s="21" t="s">
        <v>13</v>
      </c>
      <c r="B27" s="21"/>
      <c r="C27" s="21">
        <v>84210581427</v>
      </c>
      <c r="D27" s="21"/>
      <c r="E27" s="21" t="s">
        <v>27</v>
      </c>
      <c r="F27" s="21"/>
      <c r="G27" s="17">
        <v>358.22</v>
      </c>
      <c r="H27" s="21" t="s">
        <v>29</v>
      </c>
      <c r="I27" s="21"/>
    </row>
    <row r="28" spans="1:13">
      <c r="A28" s="21" t="s">
        <v>13</v>
      </c>
      <c r="B28" s="21"/>
      <c r="C28" s="21">
        <v>84210581427</v>
      </c>
      <c r="D28" s="21"/>
      <c r="E28" s="21" t="s">
        <v>27</v>
      </c>
      <c r="F28" s="21"/>
      <c r="G28" s="17">
        <v>14.49</v>
      </c>
      <c r="H28" s="21" t="s">
        <v>29</v>
      </c>
      <c r="I28" s="21"/>
    </row>
    <row r="29" spans="1:13">
      <c r="A29" s="21" t="s">
        <v>13</v>
      </c>
      <c r="B29" s="21"/>
      <c r="C29" s="21">
        <v>84210581427</v>
      </c>
      <c r="D29" s="21"/>
      <c r="E29" s="21" t="s">
        <v>27</v>
      </c>
      <c r="F29" s="21"/>
      <c r="G29" s="17">
        <v>79.569999999999993</v>
      </c>
      <c r="H29" s="21" t="s">
        <v>29</v>
      </c>
      <c r="I29" s="21"/>
    </row>
    <row r="30" spans="1:13">
      <c r="A30" s="21" t="s">
        <v>13</v>
      </c>
      <c r="B30" s="21"/>
      <c r="C30" s="21">
        <v>84210581427</v>
      </c>
      <c r="D30" s="21"/>
      <c r="E30" s="21" t="s">
        <v>27</v>
      </c>
      <c r="F30" s="21"/>
      <c r="G30" s="17">
        <v>366.63</v>
      </c>
      <c r="H30" s="21" t="s">
        <v>29</v>
      </c>
      <c r="I30" s="21"/>
    </row>
    <row r="31" spans="1:13">
      <c r="A31" s="20" t="s">
        <v>7</v>
      </c>
      <c r="B31" s="20"/>
      <c r="C31" s="20"/>
      <c r="D31" s="20"/>
      <c r="E31" s="20"/>
      <c r="F31" s="20"/>
      <c r="G31" s="18">
        <f>SUM(G24:G30)</f>
        <v>1233.9099999999999</v>
      </c>
      <c r="H31" s="21"/>
      <c r="I31" s="21"/>
    </row>
    <row r="32" spans="1:13">
      <c r="A32" s="21" t="s">
        <v>25</v>
      </c>
      <c r="B32" s="21"/>
      <c r="C32" s="21">
        <v>2312920864</v>
      </c>
      <c r="D32" s="21"/>
      <c r="E32" s="21" t="s">
        <v>26</v>
      </c>
      <c r="F32" s="21"/>
      <c r="G32" s="17">
        <v>44.2</v>
      </c>
      <c r="H32" s="21" t="s">
        <v>29</v>
      </c>
      <c r="I32" s="21"/>
    </row>
    <row r="33" spans="1:15">
      <c r="A33" s="21" t="s">
        <v>25</v>
      </c>
      <c r="B33" s="21"/>
      <c r="C33" s="21">
        <v>2312920864</v>
      </c>
      <c r="D33" s="21"/>
      <c r="E33" s="21" t="s">
        <v>26</v>
      </c>
      <c r="F33" s="21"/>
      <c r="G33" s="17">
        <v>130.65</v>
      </c>
      <c r="H33" s="21" t="s">
        <v>29</v>
      </c>
      <c r="I33" s="21"/>
    </row>
    <row r="34" spans="1:15">
      <c r="A34" s="21" t="s">
        <v>25</v>
      </c>
      <c r="B34" s="21"/>
      <c r="C34" s="21">
        <v>2312920864</v>
      </c>
      <c r="D34" s="21"/>
      <c r="E34" s="21" t="s">
        <v>26</v>
      </c>
      <c r="F34" s="21"/>
      <c r="G34" s="17">
        <v>63.7</v>
      </c>
      <c r="H34" s="21" t="s">
        <v>29</v>
      </c>
      <c r="I34" s="21"/>
    </row>
    <row r="35" spans="1:15">
      <c r="A35" s="21" t="s">
        <v>25</v>
      </c>
      <c r="B35" s="21"/>
      <c r="C35" s="21">
        <v>2312920864</v>
      </c>
      <c r="D35" s="21"/>
      <c r="E35" s="21" t="s">
        <v>26</v>
      </c>
      <c r="F35" s="21"/>
      <c r="G35" s="17">
        <v>172.93</v>
      </c>
      <c r="H35" s="21" t="s">
        <v>29</v>
      </c>
      <c r="I35" s="21"/>
    </row>
    <row r="36" spans="1:15">
      <c r="A36" s="20" t="s">
        <v>7</v>
      </c>
      <c r="B36" s="20"/>
      <c r="C36" s="20"/>
      <c r="D36" s="20"/>
      <c r="E36" s="20"/>
      <c r="F36" s="20"/>
      <c r="G36" s="18">
        <f>SUM(G32:G35)</f>
        <v>411.48</v>
      </c>
      <c r="H36" s="21"/>
      <c r="I36" s="21"/>
    </row>
    <row r="37" spans="1:15">
      <c r="A37" s="21" t="s">
        <v>14</v>
      </c>
      <c r="B37" s="21"/>
      <c r="C37" s="21">
        <v>81793146560</v>
      </c>
      <c r="D37" s="21"/>
      <c r="E37" s="21" t="s">
        <v>9</v>
      </c>
      <c r="F37" s="21"/>
      <c r="G37" s="17">
        <v>152.72999999999999</v>
      </c>
      <c r="H37" s="22" t="s">
        <v>32</v>
      </c>
      <c r="I37" s="22"/>
      <c r="L37" s="7"/>
      <c r="M37" s="7"/>
      <c r="O37" s="6"/>
    </row>
    <row r="38" spans="1:15">
      <c r="A38" s="20" t="s">
        <v>7</v>
      </c>
      <c r="B38" s="20"/>
      <c r="C38" s="20"/>
      <c r="D38" s="20"/>
      <c r="E38" s="20"/>
      <c r="F38" s="20"/>
      <c r="G38" s="18">
        <v>152.72999999999999</v>
      </c>
      <c r="H38" s="21"/>
      <c r="I38" s="21"/>
    </row>
    <row r="39" spans="1:15">
      <c r="A39" s="21" t="s">
        <v>15</v>
      </c>
      <c r="B39" s="21"/>
      <c r="C39" s="21">
        <v>47761000503</v>
      </c>
      <c r="D39" s="21"/>
      <c r="E39" s="21" t="s">
        <v>26</v>
      </c>
      <c r="F39" s="21"/>
      <c r="G39" s="17">
        <v>224.16</v>
      </c>
      <c r="H39" s="21" t="s">
        <v>29</v>
      </c>
      <c r="I39" s="21"/>
      <c r="M39" s="10"/>
    </row>
    <row r="40" spans="1:15">
      <c r="A40" s="20" t="s">
        <v>7</v>
      </c>
      <c r="B40" s="20"/>
      <c r="C40" s="20"/>
      <c r="D40" s="20"/>
      <c r="E40" s="20"/>
      <c r="F40" s="20"/>
      <c r="G40" s="18">
        <f>SUM(G39:G39)</f>
        <v>224.16</v>
      </c>
      <c r="H40" s="21"/>
      <c r="I40" s="21"/>
    </row>
    <row r="41" spans="1:15">
      <c r="A41" s="21" t="s">
        <v>16</v>
      </c>
      <c r="B41" s="21"/>
      <c r="C41" s="21">
        <v>50730247993</v>
      </c>
      <c r="D41" s="21"/>
      <c r="E41" s="21" t="s">
        <v>38</v>
      </c>
      <c r="F41" s="21"/>
      <c r="G41" s="17">
        <v>84.68</v>
      </c>
      <c r="H41" s="21" t="s">
        <v>33</v>
      </c>
      <c r="I41" s="21"/>
    </row>
    <row r="42" spans="1:15">
      <c r="A42" s="20" t="s">
        <v>7</v>
      </c>
      <c r="B42" s="20"/>
      <c r="C42" s="20"/>
      <c r="D42" s="20"/>
      <c r="E42" s="20"/>
      <c r="F42" s="20"/>
      <c r="G42" s="18">
        <f>SUM(G41:G41)</f>
        <v>84.68</v>
      </c>
      <c r="H42" s="21"/>
      <c r="I42" s="21"/>
    </row>
    <row r="43" spans="1:15">
      <c r="A43" s="21" t="s">
        <v>59</v>
      </c>
      <c r="B43" s="21"/>
      <c r="C43" s="21">
        <v>76807909398</v>
      </c>
      <c r="D43" s="21"/>
      <c r="E43" s="21" t="s">
        <v>46</v>
      </c>
      <c r="F43" s="21"/>
      <c r="G43" s="17">
        <v>16</v>
      </c>
      <c r="H43" s="21" t="s">
        <v>29</v>
      </c>
      <c r="I43" s="21"/>
    </row>
    <row r="44" spans="1:15">
      <c r="A44" s="20" t="s">
        <v>7</v>
      </c>
      <c r="B44" s="20"/>
      <c r="C44" s="20"/>
      <c r="D44" s="20"/>
      <c r="E44" s="20"/>
      <c r="F44" s="20"/>
      <c r="G44" s="18">
        <f>SUM(G43:G43)</f>
        <v>16</v>
      </c>
      <c r="H44" s="21"/>
      <c r="I44" s="21"/>
    </row>
    <row r="45" spans="1:15">
      <c r="A45" s="21" t="s">
        <v>17</v>
      </c>
      <c r="B45" s="21"/>
      <c r="C45" s="21">
        <v>58353015102</v>
      </c>
      <c r="D45" s="21"/>
      <c r="E45" s="21" t="s">
        <v>39</v>
      </c>
      <c r="F45" s="21"/>
      <c r="G45" s="17">
        <v>37.130000000000003</v>
      </c>
      <c r="H45" s="21" t="s">
        <v>35</v>
      </c>
      <c r="I45" s="21"/>
    </row>
    <row r="46" spans="1:15">
      <c r="A46" s="20" t="s">
        <v>7</v>
      </c>
      <c r="B46" s="20"/>
      <c r="C46" s="20"/>
      <c r="D46" s="20"/>
      <c r="E46" s="20"/>
      <c r="F46" s="20"/>
      <c r="G46" s="18">
        <v>36.340000000000003</v>
      </c>
      <c r="H46" s="21"/>
      <c r="I46" s="21"/>
    </row>
    <row r="47" spans="1:15">
      <c r="A47" s="21" t="s">
        <v>75</v>
      </c>
      <c r="B47" s="21"/>
      <c r="C47" s="21">
        <v>7841407905</v>
      </c>
      <c r="D47" s="21"/>
      <c r="E47" s="21" t="s">
        <v>0</v>
      </c>
      <c r="F47" s="21"/>
      <c r="G47" s="17">
        <v>1093.75</v>
      </c>
      <c r="H47" s="21" t="s">
        <v>36</v>
      </c>
      <c r="I47" s="21"/>
      <c r="M47" s="11"/>
    </row>
    <row r="48" spans="1:15">
      <c r="A48" s="21" t="s">
        <v>75</v>
      </c>
      <c r="B48" s="21"/>
      <c r="C48" s="21">
        <v>7841407905</v>
      </c>
      <c r="D48" s="21"/>
      <c r="E48" s="21" t="s">
        <v>0</v>
      </c>
      <c r="F48" s="21"/>
      <c r="G48" s="17">
        <v>1093.75</v>
      </c>
      <c r="H48" s="21" t="s">
        <v>36</v>
      </c>
      <c r="I48" s="21"/>
      <c r="M48" s="8"/>
    </row>
    <row r="49" spans="1:13">
      <c r="A49" s="20" t="s">
        <v>7</v>
      </c>
      <c r="B49" s="20"/>
      <c r="C49" s="20"/>
      <c r="D49" s="20"/>
      <c r="E49" s="20"/>
      <c r="F49" s="20"/>
      <c r="G49" s="18">
        <f>SUM(G47:G48)</f>
        <v>2187.5</v>
      </c>
      <c r="H49" s="21"/>
      <c r="I49" s="21"/>
    </row>
    <row r="50" spans="1:13">
      <c r="A50" s="21" t="s">
        <v>18</v>
      </c>
      <c r="B50" s="21"/>
      <c r="C50" s="21">
        <v>85821130368</v>
      </c>
      <c r="D50" s="21"/>
      <c r="E50" s="21" t="s">
        <v>9</v>
      </c>
      <c r="F50" s="21"/>
      <c r="G50" s="17">
        <v>1.66</v>
      </c>
      <c r="H50" s="21" t="s">
        <v>36</v>
      </c>
      <c r="I50" s="21"/>
    </row>
    <row r="51" spans="1:13">
      <c r="A51" s="21" t="s">
        <v>18</v>
      </c>
      <c r="B51" s="21"/>
      <c r="C51" s="21">
        <v>85821130368</v>
      </c>
      <c r="D51" s="21"/>
      <c r="E51" s="21" t="s">
        <v>9</v>
      </c>
      <c r="F51" s="21"/>
      <c r="G51" s="19">
        <v>8.3000000000000007</v>
      </c>
      <c r="H51" s="21" t="s">
        <v>36</v>
      </c>
      <c r="I51" s="21"/>
    </row>
    <row r="52" spans="1:13">
      <c r="A52" s="20" t="s">
        <v>7</v>
      </c>
      <c r="B52" s="20"/>
      <c r="C52" s="20"/>
      <c r="D52" s="20"/>
      <c r="E52" s="20"/>
      <c r="F52" s="20"/>
      <c r="G52" s="18">
        <v>9.9600000000000009</v>
      </c>
      <c r="H52" s="21"/>
      <c r="I52" s="21"/>
    </row>
    <row r="53" spans="1:13">
      <c r="A53" s="21" t="s">
        <v>62</v>
      </c>
      <c r="B53" s="21"/>
      <c r="C53" s="21">
        <v>37463678442</v>
      </c>
      <c r="D53" s="21"/>
      <c r="E53" s="21" t="s">
        <v>26</v>
      </c>
      <c r="F53" s="21"/>
      <c r="G53" s="17">
        <v>48.75</v>
      </c>
      <c r="H53" s="21" t="s">
        <v>29</v>
      </c>
      <c r="I53" s="21"/>
      <c r="M53" s="11"/>
    </row>
    <row r="54" spans="1:13">
      <c r="A54" s="20" t="s">
        <v>7</v>
      </c>
      <c r="B54" s="20"/>
      <c r="C54" s="20"/>
      <c r="D54" s="20"/>
      <c r="E54" s="20"/>
      <c r="F54" s="20"/>
      <c r="G54" s="18">
        <f>SUM(G53:G53)</f>
        <v>48.75</v>
      </c>
      <c r="H54" s="21"/>
      <c r="I54" s="21"/>
    </row>
    <row r="55" spans="1:13">
      <c r="A55" s="23" t="s">
        <v>40</v>
      </c>
      <c r="B55" s="20"/>
      <c r="C55" s="21">
        <v>87311810356</v>
      </c>
      <c r="D55" s="21"/>
      <c r="E55" s="21" t="s">
        <v>9</v>
      </c>
      <c r="F55" s="21"/>
      <c r="G55" s="19">
        <v>7.22</v>
      </c>
      <c r="H55" s="22" t="s">
        <v>32</v>
      </c>
      <c r="I55" s="22"/>
    </row>
    <row r="56" spans="1:13">
      <c r="A56" s="23" t="s">
        <v>40</v>
      </c>
      <c r="B56" s="20"/>
      <c r="C56" s="21">
        <v>87311810356</v>
      </c>
      <c r="D56" s="21"/>
      <c r="E56" s="21" t="s">
        <v>9</v>
      </c>
      <c r="F56" s="21"/>
      <c r="G56" s="19">
        <v>1.95</v>
      </c>
      <c r="H56" s="22" t="s">
        <v>32</v>
      </c>
      <c r="I56" s="22"/>
    </row>
    <row r="57" spans="1:13">
      <c r="A57" s="20" t="s">
        <v>7</v>
      </c>
      <c r="B57" s="20"/>
      <c r="C57" s="21"/>
      <c r="D57" s="21"/>
      <c r="E57" s="21"/>
      <c r="F57" s="21"/>
      <c r="G57" s="18">
        <f>SUM(G55:G56)</f>
        <v>9.17</v>
      </c>
      <c r="H57" s="22"/>
      <c r="I57" s="22"/>
    </row>
    <row r="58" spans="1:13">
      <c r="A58" s="23" t="s">
        <v>44</v>
      </c>
      <c r="B58" s="20"/>
      <c r="C58" s="21">
        <v>81291790468</v>
      </c>
      <c r="D58" s="21"/>
      <c r="E58" s="21" t="s">
        <v>9</v>
      </c>
      <c r="F58" s="21"/>
      <c r="G58" s="19">
        <v>110.5</v>
      </c>
      <c r="H58" s="21" t="s">
        <v>49</v>
      </c>
      <c r="I58" s="21"/>
    </row>
    <row r="59" spans="1:13">
      <c r="A59" s="20" t="s">
        <v>7</v>
      </c>
      <c r="B59" s="20"/>
      <c r="C59" s="21"/>
      <c r="D59" s="21"/>
      <c r="E59" s="21"/>
      <c r="F59" s="21"/>
      <c r="G59" s="18">
        <v>110.5</v>
      </c>
      <c r="H59" s="22"/>
      <c r="I59" s="22"/>
      <c r="M59" s="8"/>
    </row>
    <row r="60" spans="1:13">
      <c r="A60" s="23" t="s">
        <v>45</v>
      </c>
      <c r="B60" s="20"/>
      <c r="C60" s="21">
        <v>91040737993</v>
      </c>
      <c r="D60" s="21"/>
      <c r="E60" s="21" t="s">
        <v>9</v>
      </c>
      <c r="F60" s="21"/>
      <c r="G60" s="19">
        <v>480.48</v>
      </c>
      <c r="H60" s="21" t="s">
        <v>35</v>
      </c>
      <c r="I60" s="21"/>
      <c r="M60" s="8"/>
    </row>
    <row r="61" spans="1:13">
      <c r="A61" s="20" t="s">
        <v>7</v>
      </c>
      <c r="B61" s="20"/>
      <c r="C61" s="21"/>
      <c r="D61" s="21"/>
      <c r="E61" s="21"/>
      <c r="F61" s="21"/>
      <c r="G61" s="18">
        <f>SUM(G60:G60)</f>
        <v>480.48</v>
      </c>
      <c r="H61" s="22"/>
      <c r="I61" s="22"/>
    </row>
    <row r="62" spans="1:13">
      <c r="A62" s="23" t="s">
        <v>63</v>
      </c>
      <c r="B62" s="20"/>
      <c r="C62" s="21">
        <v>62874063131</v>
      </c>
      <c r="D62" s="21"/>
      <c r="E62" s="21" t="s">
        <v>46</v>
      </c>
      <c r="F62" s="21"/>
      <c r="G62" s="19">
        <v>556.80999999999995</v>
      </c>
      <c r="H62" s="21" t="s">
        <v>35</v>
      </c>
      <c r="I62" s="21"/>
      <c r="M62" s="11"/>
    </row>
    <row r="63" spans="1:13">
      <c r="A63" s="20" t="s">
        <v>7</v>
      </c>
      <c r="B63" s="20"/>
      <c r="C63" s="21"/>
      <c r="D63" s="21"/>
      <c r="E63" s="21"/>
      <c r="F63" s="21"/>
      <c r="G63" s="18">
        <v>556.80999999999995</v>
      </c>
      <c r="H63" s="22"/>
      <c r="I63" s="22"/>
    </row>
    <row r="64" spans="1:13">
      <c r="A64" s="23" t="s">
        <v>69</v>
      </c>
      <c r="B64" s="20"/>
      <c r="C64" s="21">
        <v>11078659234</v>
      </c>
      <c r="D64" s="21"/>
      <c r="E64" s="21" t="s">
        <v>9</v>
      </c>
      <c r="F64" s="21"/>
      <c r="G64" s="19">
        <v>200</v>
      </c>
      <c r="H64" s="22" t="s">
        <v>34</v>
      </c>
      <c r="I64" s="22"/>
      <c r="M64" s="11"/>
    </row>
    <row r="65" spans="1:13">
      <c r="A65" s="20" t="s">
        <v>7</v>
      </c>
      <c r="B65" s="20"/>
      <c r="C65" s="21"/>
      <c r="D65" s="21"/>
      <c r="E65" s="21"/>
      <c r="F65" s="21"/>
      <c r="G65" s="18">
        <v>200</v>
      </c>
      <c r="H65" s="22"/>
      <c r="I65" s="22"/>
    </row>
    <row r="66" spans="1:13">
      <c r="A66" s="23" t="s">
        <v>73</v>
      </c>
      <c r="B66" s="20"/>
      <c r="C66" s="21">
        <v>14551142137</v>
      </c>
      <c r="D66" s="21"/>
      <c r="E66" s="21" t="s">
        <v>74</v>
      </c>
      <c r="F66" s="21"/>
      <c r="G66" s="19">
        <v>300</v>
      </c>
      <c r="H66" s="21" t="s">
        <v>36</v>
      </c>
      <c r="I66" s="21"/>
      <c r="M66" s="11"/>
    </row>
    <row r="67" spans="1:13">
      <c r="A67" s="20" t="s">
        <v>7</v>
      </c>
      <c r="B67" s="20"/>
      <c r="C67" s="21"/>
      <c r="D67" s="21"/>
      <c r="E67" s="21"/>
      <c r="F67" s="21"/>
      <c r="G67" s="18">
        <v>300</v>
      </c>
      <c r="H67" s="22"/>
      <c r="I67" s="22"/>
    </row>
    <row r="68" spans="1:13">
      <c r="A68" s="23" t="s">
        <v>52</v>
      </c>
      <c r="B68" s="20"/>
      <c r="C68" s="21">
        <v>64308723629</v>
      </c>
      <c r="D68" s="21"/>
      <c r="E68" s="21" t="s">
        <v>37</v>
      </c>
      <c r="F68" s="21"/>
      <c r="G68" s="19">
        <v>54.86</v>
      </c>
      <c r="H68" s="21" t="s">
        <v>35</v>
      </c>
      <c r="I68" s="21"/>
      <c r="M68" s="8"/>
    </row>
    <row r="69" spans="1:13">
      <c r="A69" s="20" t="s">
        <v>7</v>
      </c>
      <c r="B69" s="20"/>
      <c r="C69" s="21"/>
      <c r="D69" s="21"/>
      <c r="E69" s="21"/>
      <c r="F69" s="21"/>
      <c r="G69" s="18">
        <v>54.86</v>
      </c>
      <c r="H69" s="22"/>
      <c r="I69" s="22"/>
    </row>
    <row r="70" spans="1:13">
      <c r="A70" s="21" t="s">
        <v>47</v>
      </c>
      <c r="B70" s="21"/>
      <c r="C70" s="21">
        <v>23759810849</v>
      </c>
      <c r="D70" s="21"/>
      <c r="E70" s="21" t="s">
        <v>9</v>
      </c>
      <c r="F70" s="21"/>
      <c r="G70" s="19">
        <v>116.4</v>
      </c>
      <c r="H70" s="22" t="s">
        <v>48</v>
      </c>
      <c r="I70" s="22"/>
      <c r="M70" s="8"/>
    </row>
    <row r="71" spans="1:13" ht="13.5" customHeight="1">
      <c r="A71" s="20" t="s">
        <v>7</v>
      </c>
      <c r="B71" s="20"/>
      <c r="C71" s="20"/>
      <c r="D71" s="20"/>
      <c r="E71" s="20"/>
      <c r="F71" s="20"/>
      <c r="G71" s="18">
        <f>SUM(G70:G70)</f>
        <v>116.4</v>
      </c>
      <c r="H71" s="21"/>
      <c r="I71" s="21"/>
    </row>
    <row r="72" spans="1:13">
      <c r="A72" s="23" t="s">
        <v>64</v>
      </c>
      <c r="B72" s="20"/>
      <c r="C72" s="21">
        <v>15526597734</v>
      </c>
      <c r="D72" s="21"/>
      <c r="E72" s="21" t="s">
        <v>9</v>
      </c>
      <c r="F72" s="21"/>
      <c r="G72" s="19">
        <v>71.180000000000007</v>
      </c>
      <c r="H72" s="22" t="s">
        <v>34</v>
      </c>
      <c r="I72" s="22"/>
      <c r="M72" s="11"/>
    </row>
    <row r="73" spans="1:13">
      <c r="A73" s="20" t="s">
        <v>7</v>
      </c>
      <c r="B73" s="20"/>
      <c r="C73" s="21"/>
      <c r="D73" s="21"/>
      <c r="E73" s="21"/>
      <c r="F73" s="21"/>
      <c r="G73" s="18">
        <v>60</v>
      </c>
      <c r="H73" s="22"/>
      <c r="I73" s="22"/>
    </row>
    <row r="74" spans="1:13">
      <c r="A74" s="23" t="s">
        <v>51</v>
      </c>
      <c r="B74" s="20"/>
      <c r="C74" s="21">
        <v>29035933600</v>
      </c>
      <c r="D74" s="21"/>
      <c r="E74" s="21" t="s">
        <v>43</v>
      </c>
      <c r="F74" s="21"/>
      <c r="G74" s="19">
        <v>16.84</v>
      </c>
      <c r="H74" s="21" t="s">
        <v>31</v>
      </c>
      <c r="I74" s="21"/>
      <c r="M74" s="11"/>
    </row>
    <row r="75" spans="1:13">
      <c r="A75" s="20" t="s">
        <v>7</v>
      </c>
      <c r="B75" s="20"/>
      <c r="C75" s="21"/>
      <c r="D75" s="21"/>
      <c r="E75" s="21"/>
      <c r="F75" s="21"/>
      <c r="G75" s="18">
        <f>G74</f>
        <v>16.84</v>
      </c>
      <c r="H75" s="22"/>
      <c r="I75" s="22"/>
    </row>
    <row r="76" spans="1:13" ht="15.75" customHeight="1">
      <c r="A76" s="23" t="s">
        <v>50</v>
      </c>
      <c r="B76" s="20"/>
      <c r="C76" s="21">
        <v>99392572295</v>
      </c>
      <c r="D76" s="21"/>
      <c r="E76" s="21" t="s">
        <v>46</v>
      </c>
      <c r="F76" s="21"/>
      <c r="G76" s="19">
        <v>100</v>
      </c>
      <c r="H76" s="21" t="s">
        <v>36</v>
      </c>
      <c r="I76" s="21"/>
      <c r="M76" s="15"/>
    </row>
    <row r="77" spans="1:13">
      <c r="A77" s="20" t="s">
        <v>7</v>
      </c>
      <c r="B77" s="20"/>
      <c r="C77" s="21"/>
      <c r="D77" s="21"/>
      <c r="E77" s="21"/>
      <c r="F77" s="21"/>
      <c r="G77" s="18">
        <v>100</v>
      </c>
      <c r="H77" s="22"/>
      <c r="I77" s="22"/>
    </row>
    <row r="78" spans="1:13" ht="18.600000000000001">
      <c r="A78" s="21" t="s">
        <v>68</v>
      </c>
      <c r="B78" s="21"/>
      <c r="C78" s="21">
        <v>40935660435</v>
      </c>
      <c r="D78" s="21"/>
      <c r="E78" s="21" t="s">
        <v>28</v>
      </c>
      <c r="F78" s="21"/>
      <c r="G78" s="19">
        <v>8.36</v>
      </c>
      <c r="H78" s="21" t="s">
        <v>36</v>
      </c>
      <c r="I78" s="21"/>
      <c r="M78" s="15"/>
    </row>
    <row r="79" spans="1:13">
      <c r="A79" s="21" t="s">
        <v>68</v>
      </c>
      <c r="B79" s="21"/>
      <c r="C79" s="21">
        <v>40935660435</v>
      </c>
      <c r="D79" s="21"/>
      <c r="E79" s="21" t="s">
        <v>28</v>
      </c>
      <c r="F79" s="21"/>
      <c r="G79" s="19">
        <v>547.20000000000005</v>
      </c>
      <c r="H79" s="21" t="s">
        <v>77</v>
      </c>
      <c r="I79" s="21"/>
    </row>
    <row r="80" spans="1:13">
      <c r="A80" s="20" t="s">
        <v>7</v>
      </c>
      <c r="B80" s="20"/>
      <c r="C80" s="20"/>
      <c r="D80" s="20"/>
      <c r="E80" s="20"/>
      <c r="F80" s="20"/>
      <c r="G80" s="18">
        <f>SUM(G78:G79)</f>
        <v>555.56000000000006</v>
      </c>
      <c r="H80" s="21"/>
      <c r="I80" s="21"/>
      <c r="M80" s="10"/>
    </row>
    <row r="81" spans="1:13">
      <c r="A81" s="21" t="s">
        <v>70</v>
      </c>
      <c r="B81" s="21"/>
      <c r="C81" s="21">
        <v>42936868720</v>
      </c>
      <c r="D81" s="21"/>
      <c r="E81" s="21" t="s">
        <v>71</v>
      </c>
      <c r="F81" s="21"/>
      <c r="G81" s="19">
        <v>2085</v>
      </c>
      <c r="H81" s="22" t="s">
        <v>34</v>
      </c>
      <c r="I81" s="22"/>
      <c r="M81" s="11"/>
    </row>
    <row r="82" spans="1:13">
      <c r="A82" s="20" t="s">
        <v>7</v>
      </c>
      <c r="B82" s="20"/>
      <c r="C82" s="20"/>
      <c r="D82" s="20"/>
      <c r="E82" s="20"/>
      <c r="F82" s="20"/>
      <c r="G82" s="18">
        <f>SUM(G81)</f>
        <v>2085</v>
      </c>
      <c r="H82" s="21"/>
      <c r="I82" s="21"/>
    </row>
    <row r="83" spans="1:13">
      <c r="A83" s="23" t="s">
        <v>72</v>
      </c>
      <c r="B83" s="20"/>
      <c r="C83" s="21">
        <v>7853602203</v>
      </c>
      <c r="D83" s="21"/>
      <c r="E83" s="21" t="s">
        <v>9</v>
      </c>
      <c r="F83" s="21"/>
      <c r="G83" s="19">
        <v>213</v>
      </c>
      <c r="H83" s="21" t="s">
        <v>36</v>
      </c>
      <c r="I83" s="21"/>
      <c r="M83" s="11"/>
    </row>
    <row r="84" spans="1:13">
      <c r="A84" s="20" t="s">
        <v>7</v>
      </c>
      <c r="B84" s="20"/>
      <c r="C84" s="21"/>
      <c r="D84" s="21"/>
      <c r="E84" s="21"/>
      <c r="F84" s="21"/>
      <c r="G84" s="18">
        <v>213</v>
      </c>
      <c r="H84" s="22"/>
      <c r="I84" s="22"/>
    </row>
    <row r="85" spans="1:13">
      <c r="A85" s="23" t="s">
        <v>76</v>
      </c>
      <c r="B85" s="20"/>
      <c r="C85" s="21">
        <v>57010186553</v>
      </c>
      <c r="D85" s="21"/>
      <c r="E85" s="21" t="s">
        <v>9</v>
      </c>
      <c r="F85" s="21"/>
      <c r="G85" s="19">
        <v>52.79</v>
      </c>
      <c r="H85" s="21" t="s">
        <v>77</v>
      </c>
      <c r="I85" s="21"/>
      <c r="M85" s="11"/>
    </row>
    <row r="86" spans="1:13">
      <c r="A86" s="20" t="s">
        <v>7</v>
      </c>
      <c r="B86" s="20"/>
      <c r="C86" s="21"/>
      <c r="D86" s="21"/>
      <c r="E86" s="21"/>
      <c r="F86" s="21"/>
      <c r="G86" s="18">
        <v>52.79</v>
      </c>
      <c r="H86" s="22"/>
      <c r="I86" s="22"/>
    </row>
    <row r="87" spans="1:13">
      <c r="A87" s="21" t="s">
        <v>66</v>
      </c>
      <c r="B87" s="21"/>
      <c r="C87" s="21">
        <v>90784191526</v>
      </c>
      <c r="D87" s="21"/>
      <c r="E87" s="21" t="s">
        <v>67</v>
      </c>
      <c r="F87" s="21"/>
      <c r="G87" s="19">
        <v>53.95</v>
      </c>
      <c r="H87" s="21" t="s">
        <v>35</v>
      </c>
      <c r="I87" s="21"/>
      <c r="M87" s="11"/>
    </row>
    <row r="88" spans="1:13">
      <c r="A88" s="20" t="s">
        <v>7</v>
      </c>
      <c r="B88" s="20"/>
      <c r="C88" s="21"/>
      <c r="D88" s="21"/>
      <c r="E88" s="21"/>
      <c r="F88" s="21"/>
      <c r="G88" s="18">
        <v>53.95</v>
      </c>
      <c r="H88" s="22"/>
      <c r="I88" s="22"/>
    </row>
    <row r="89" spans="1:13">
      <c r="A89" s="21" t="s">
        <v>65</v>
      </c>
      <c r="B89" s="21"/>
      <c r="C89" s="21">
        <v>22590119813</v>
      </c>
      <c r="D89" s="21"/>
      <c r="E89" s="21" t="s">
        <v>46</v>
      </c>
      <c r="F89" s="21"/>
      <c r="G89" s="19">
        <v>3.55</v>
      </c>
      <c r="H89" s="21" t="s">
        <v>29</v>
      </c>
      <c r="I89" s="21"/>
      <c r="M89" s="11"/>
    </row>
    <row r="90" spans="1:13">
      <c r="A90" s="20" t="s">
        <v>7</v>
      </c>
      <c r="B90" s="20"/>
      <c r="C90" s="21"/>
      <c r="D90" s="21"/>
      <c r="E90" s="21"/>
      <c r="F90" s="21"/>
      <c r="G90" s="18">
        <v>3.55</v>
      </c>
      <c r="H90" s="22"/>
      <c r="I90" s="22"/>
    </row>
    <row r="91" spans="1:13">
      <c r="A91" s="21" t="s">
        <v>55</v>
      </c>
      <c r="B91" s="21"/>
      <c r="C91" s="21" t="s">
        <v>54</v>
      </c>
      <c r="D91" s="21"/>
      <c r="E91" s="21" t="s">
        <v>54</v>
      </c>
      <c r="F91" s="21"/>
      <c r="G91" s="19">
        <v>22.58</v>
      </c>
      <c r="H91" s="21" t="s">
        <v>56</v>
      </c>
      <c r="I91" s="21"/>
    </row>
    <row r="92" spans="1:13">
      <c r="A92" s="20" t="s">
        <v>7</v>
      </c>
      <c r="B92" s="20"/>
      <c r="C92" s="20"/>
      <c r="D92" s="20"/>
      <c r="E92" s="20"/>
      <c r="F92" s="20"/>
      <c r="G92" s="18">
        <f>SUM(G91)</f>
        <v>22.58</v>
      </c>
      <c r="H92" s="21"/>
      <c r="I92" s="21"/>
      <c r="M92" s="10"/>
    </row>
    <row r="93" spans="1:13">
      <c r="A93" s="21" t="s">
        <v>53</v>
      </c>
      <c r="B93" s="21"/>
      <c r="C93" s="21" t="s">
        <v>54</v>
      </c>
      <c r="D93" s="21"/>
      <c r="E93" s="21" t="s">
        <v>54</v>
      </c>
      <c r="F93" s="21"/>
      <c r="G93" s="19">
        <v>24.5</v>
      </c>
      <c r="H93" s="21" t="s">
        <v>58</v>
      </c>
      <c r="I93" s="21"/>
    </row>
    <row r="94" spans="1:13">
      <c r="A94" s="20" t="s">
        <v>7</v>
      </c>
      <c r="B94" s="20"/>
      <c r="C94" s="20"/>
      <c r="D94" s="20"/>
      <c r="E94" s="20"/>
      <c r="F94" s="20"/>
      <c r="G94" s="18">
        <f>SUM(G93)</f>
        <v>24.5</v>
      </c>
      <c r="H94" s="21"/>
      <c r="I94" s="21"/>
    </row>
    <row r="95" spans="1:13">
      <c r="A95" s="21" t="s">
        <v>57</v>
      </c>
      <c r="B95" s="21"/>
      <c r="C95" s="21" t="s">
        <v>54</v>
      </c>
      <c r="D95" s="21"/>
      <c r="E95" s="21" t="s">
        <v>54</v>
      </c>
      <c r="F95" s="21"/>
      <c r="G95" s="19">
        <v>20.5</v>
      </c>
      <c r="H95" s="21" t="s">
        <v>58</v>
      </c>
      <c r="I95" s="21"/>
    </row>
    <row r="96" spans="1:13">
      <c r="A96" s="20" t="s">
        <v>7</v>
      </c>
      <c r="B96" s="20"/>
      <c r="C96" s="20"/>
      <c r="D96" s="20"/>
      <c r="E96" s="20"/>
      <c r="F96" s="20"/>
      <c r="G96" s="18">
        <f>SUM(G95)</f>
        <v>20.5</v>
      </c>
      <c r="H96" s="21"/>
      <c r="I96" s="21"/>
    </row>
    <row r="97" spans="1:9">
      <c r="A97" s="13"/>
      <c r="B97" s="13"/>
      <c r="C97" s="12"/>
      <c r="D97" s="12"/>
      <c r="E97" s="12"/>
      <c r="F97" s="12"/>
      <c r="G97" s="4"/>
      <c r="H97" s="14"/>
      <c r="I97" s="14"/>
    </row>
    <row r="98" spans="1:9">
      <c r="A98" s="13"/>
      <c r="B98" s="13"/>
      <c r="C98" s="12"/>
      <c r="D98" s="12"/>
      <c r="E98" s="12"/>
      <c r="F98" s="12"/>
      <c r="G98" s="4"/>
      <c r="H98" s="14"/>
      <c r="I98" s="14"/>
    </row>
    <row r="99" spans="1:9">
      <c r="A99" s="26" t="s">
        <v>19</v>
      </c>
      <c r="B99" s="26"/>
      <c r="C99" s="5"/>
      <c r="D99" s="5"/>
      <c r="E99" s="5"/>
      <c r="F99" s="5"/>
      <c r="G99" s="16">
        <f>SUM(G8+G11+G13+G15+G23+G31+G36+G38+G40+G42+G44+G46+G49+G52+G54+G61+G63+G65+G67+G69+G71+G73+G75+G77+G59+G57+G20+G90+G88+G86+G84+G82+G80+G92+G94+G96)</f>
        <v>12651.66</v>
      </c>
      <c r="H99" s="2"/>
      <c r="I99" s="2"/>
    </row>
    <row r="100" spans="1:9">
      <c r="A100" s="21"/>
      <c r="B100" s="21"/>
    </row>
    <row r="101" spans="1:9">
      <c r="A101" s="21"/>
      <c r="B101" s="21"/>
    </row>
    <row r="102" spans="1:9">
      <c r="A102" s="21"/>
      <c r="B102" s="21"/>
    </row>
    <row r="103" spans="1:9">
      <c r="A103" s="21"/>
      <c r="B103" s="21"/>
    </row>
    <row r="104" spans="1:9">
      <c r="A104" s="21"/>
      <c r="B104" s="21"/>
    </row>
    <row r="105" spans="1:9">
      <c r="A105" s="21"/>
      <c r="B105" s="21"/>
    </row>
    <row r="106" spans="1:9">
      <c r="A106" s="21"/>
      <c r="B106" s="21"/>
    </row>
    <row r="107" spans="1:9">
      <c r="A107" s="21"/>
      <c r="B107" s="21"/>
    </row>
    <row r="108" spans="1:9">
      <c r="A108" s="21"/>
      <c r="B108" s="21"/>
    </row>
    <row r="109" spans="1:9">
      <c r="A109" s="21"/>
      <c r="B109" s="21"/>
    </row>
    <row r="110" spans="1:9">
      <c r="A110" s="21"/>
      <c r="B110" s="21"/>
    </row>
    <row r="111" spans="1:9">
      <c r="A111" s="21"/>
      <c r="B111" s="21"/>
    </row>
    <row r="112" spans="1:9">
      <c r="A112" s="21"/>
      <c r="B112" s="21"/>
    </row>
    <row r="113" spans="1:2">
      <c r="A113" s="21"/>
      <c r="B113" s="21"/>
    </row>
  </sheetData>
  <mergeCells count="379">
    <mergeCell ref="C83:D83"/>
    <mergeCell ref="E83:F83"/>
    <mergeCell ref="H83:I83"/>
    <mergeCell ref="A84:B84"/>
    <mergeCell ref="C84:D84"/>
    <mergeCell ref="E84:F84"/>
    <mergeCell ref="H84:I84"/>
    <mergeCell ref="A85:B85"/>
    <mergeCell ref="C85:D85"/>
    <mergeCell ref="E85:F85"/>
    <mergeCell ref="C93:D93"/>
    <mergeCell ref="E93:F93"/>
    <mergeCell ref="H93:I93"/>
    <mergeCell ref="A94:B94"/>
    <mergeCell ref="C94:D94"/>
    <mergeCell ref="E94:F94"/>
    <mergeCell ref="H94:I94"/>
    <mergeCell ref="A87:B87"/>
    <mergeCell ref="C87:D87"/>
    <mergeCell ref="E87:F87"/>
    <mergeCell ref="H87:I87"/>
    <mergeCell ref="A89:B89"/>
    <mergeCell ref="C89:D89"/>
    <mergeCell ref="E89:F89"/>
    <mergeCell ref="H89:I89"/>
    <mergeCell ref="A90:B90"/>
    <mergeCell ref="C90:D90"/>
    <mergeCell ref="E90:F90"/>
    <mergeCell ref="H90:I90"/>
    <mergeCell ref="H85:I85"/>
    <mergeCell ref="A91:B91"/>
    <mergeCell ref="C91:D91"/>
    <mergeCell ref="E91:F91"/>
    <mergeCell ref="H91:I91"/>
    <mergeCell ref="A92:B92"/>
    <mergeCell ref="C92:D92"/>
    <mergeCell ref="E92:F92"/>
    <mergeCell ref="H92:I92"/>
    <mergeCell ref="A86:B86"/>
    <mergeCell ref="C86:D86"/>
    <mergeCell ref="E86:F86"/>
    <mergeCell ref="H86:I86"/>
    <mergeCell ref="C80:D80"/>
    <mergeCell ref="E80:F80"/>
    <mergeCell ref="H80:I80"/>
    <mergeCell ref="C82:D82"/>
    <mergeCell ref="E82:F82"/>
    <mergeCell ref="H82:I82"/>
    <mergeCell ref="A81:B81"/>
    <mergeCell ref="C81:D81"/>
    <mergeCell ref="E81:F81"/>
    <mergeCell ref="H81:I81"/>
    <mergeCell ref="A82:B82"/>
    <mergeCell ref="A51:B51"/>
    <mergeCell ref="C51:D51"/>
    <mergeCell ref="E51:F51"/>
    <mergeCell ref="H51:I51"/>
    <mergeCell ref="E29:F29"/>
    <mergeCell ref="H29:I29"/>
    <mergeCell ref="A30:B30"/>
    <mergeCell ref="C30:D30"/>
    <mergeCell ref="A79:B79"/>
    <mergeCell ref="C79:D79"/>
    <mergeCell ref="E79:F79"/>
    <mergeCell ref="H79:I79"/>
    <mergeCell ref="H52:I52"/>
    <mergeCell ref="H53:I53"/>
    <mergeCell ref="H36:I36"/>
    <mergeCell ref="H37:I37"/>
    <mergeCell ref="H38:I38"/>
    <mergeCell ref="H33:I33"/>
    <mergeCell ref="H34:I34"/>
    <mergeCell ref="H35:I35"/>
    <mergeCell ref="H39:I39"/>
    <mergeCell ref="H40:I40"/>
    <mergeCell ref="H48:I48"/>
    <mergeCell ref="H49:I49"/>
    <mergeCell ref="H41:I41"/>
    <mergeCell ref="H42:I42"/>
    <mergeCell ref="H43:I43"/>
    <mergeCell ref="H44:I44"/>
    <mergeCell ref="E30:F30"/>
    <mergeCell ref="H30:I30"/>
    <mergeCell ref="H50:I50"/>
    <mergeCell ref="E39:F39"/>
    <mergeCell ref="E38:F38"/>
    <mergeCell ref="E40:F40"/>
    <mergeCell ref="E41:F41"/>
    <mergeCell ref="E36:F36"/>
    <mergeCell ref="E37:F37"/>
    <mergeCell ref="E54:F54"/>
    <mergeCell ref="H26:I26"/>
    <mergeCell ref="H27:I27"/>
    <mergeCell ref="H28:I28"/>
    <mergeCell ref="H31:I31"/>
    <mergeCell ref="H32:I32"/>
    <mergeCell ref="E49:F49"/>
    <mergeCell ref="E50:F50"/>
    <mergeCell ref="E52:F52"/>
    <mergeCell ref="E53:F53"/>
    <mergeCell ref="E42:F42"/>
    <mergeCell ref="E43:F43"/>
    <mergeCell ref="E44:F44"/>
    <mergeCell ref="E45:F45"/>
    <mergeCell ref="E46:F46"/>
    <mergeCell ref="E48:F48"/>
    <mergeCell ref="H54:I54"/>
    <mergeCell ref="H45:I45"/>
    <mergeCell ref="H46:I46"/>
    <mergeCell ref="C53:D53"/>
    <mergeCell ref="C54:D54"/>
    <mergeCell ref="E26:F26"/>
    <mergeCell ref="E27:F27"/>
    <mergeCell ref="E28:F28"/>
    <mergeCell ref="C45:D45"/>
    <mergeCell ref="C46:D46"/>
    <mergeCell ref="C48:D48"/>
    <mergeCell ref="C49:D49"/>
    <mergeCell ref="C39:D39"/>
    <mergeCell ref="C40:D40"/>
    <mergeCell ref="C41:D41"/>
    <mergeCell ref="C42:D42"/>
    <mergeCell ref="C43:D43"/>
    <mergeCell ref="C44:D44"/>
    <mergeCell ref="C36:D36"/>
    <mergeCell ref="C33:D33"/>
    <mergeCell ref="C34:D34"/>
    <mergeCell ref="C35:D35"/>
    <mergeCell ref="E31:F31"/>
    <mergeCell ref="E32:F32"/>
    <mergeCell ref="E33:F33"/>
    <mergeCell ref="E34:F34"/>
    <mergeCell ref="E35:F35"/>
    <mergeCell ref="A113:B113"/>
    <mergeCell ref="C26:D26"/>
    <mergeCell ref="C27:D27"/>
    <mergeCell ref="C28:D28"/>
    <mergeCell ref="C31:D31"/>
    <mergeCell ref="C32:D32"/>
    <mergeCell ref="A107:B107"/>
    <mergeCell ref="A108:B108"/>
    <mergeCell ref="A109:B109"/>
    <mergeCell ref="A110:B110"/>
    <mergeCell ref="A111:B111"/>
    <mergeCell ref="A112:B112"/>
    <mergeCell ref="A101:B101"/>
    <mergeCell ref="A102:B102"/>
    <mergeCell ref="C37:D37"/>
    <mergeCell ref="C38:D38"/>
    <mergeCell ref="A103:B103"/>
    <mergeCell ref="A104:B104"/>
    <mergeCell ref="A105:B105"/>
    <mergeCell ref="A106:B106"/>
    <mergeCell ref="A52:B52"/>
    <mergeCell ref="A53:B53"/>
    <mergeCell ref="C50:D50"/>
    <mergeCell ref="C52:D52"/>
    <mergeCell ref="A54:B54"/>
    <mergeCell ref="A99:B99"/>
    <mergeCell ref="A100:B100"/>
    <mergeCell ref="A61:B61"/>
    <mergeCell ref="A62:B62"/>
    <mergeCell ref="A63:B63"/>
    <mergeCell ref="A67:B67"/>
    <mergeCell ref="A88:B88"/>
    <mergeCell ref="A55:B55"/>
    <mergeCell ref="A58:B58"/>
    <mergeCell ref="A66:B66"/>
    <mergeCell ref="A68:B68"/>
    <mergeCell ref="A73:B73"/>
    <mergeCell ref="A76:B76"/>
    <mergeCell ref="A78:B78"/>
    <mergeCell ref="A59:B59"/>
    <mergeCell ref="A69:B69"/>
    <mergeCell ref="A70:B70"/>
    <mergeCell ref="A56:B56"/>
    <mergeCell ref="A80:B80"/>
    <mergeCell ref="A93:B93"/>
    <mergeCell ref="A83:B83"/>
    <mergeCell ref="A29:B29"/>
    <mergeCell ref="C29:D29"/>
    <mergeCell ref="A34:B34"/>
    <mergeCell ref="A35:B35"/>
    <mergeCell ref="A31:B31"/>
    <mergeCell ref="A32:B32"/>
    <mergeCell ref="A33:B33"/>
    <mergeCell ref="A50:B50"/>
    <mergeCell ref="A40:B40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6:B46"/>
    <mergeCell ref="A48:B48"/>
    <mergeCell ref="A49:B49"/>
    <mergeCell ref="A47:B47"/>
    <mergeCell ref="E25:F25"/>
    <mergeCell ref="A26:B26"/>
    <mergeCell ref="A27:B27"/>
    <mergeCell ref="A28:B28"/>
    <mergeCell ref="E22:F22"/>
    <mergeCell ref="E23:F23"/>
    <mergeCell ref="C24:D24"/>
    <mergeCell ref="C25:D25"/>
    <mergeCell ref="C22:D22"/>
    <mergeCell ref="C23:D23"/>
    <mergeCell ref="A24:B24"/>
    <mergeCell ref="A25:B25"/>
    <mergeCell ref="A23:B23"/>
    <mergeCell ref="H19:I19"/>
    <mergeCell ref="A20:B20"/>
    <mergeCell ref="C20:D20"/>
    <mergeCell ref="E20:F20"/>
    <mergeCell ref="H24:I24"/>
    <mergeCell ref="H25:I25"/>
    <mergeCell ref="E7:F7"/>
    <mergeCell ref="E8:F8"/>
    <mergeCell ref="E9:F9"/>
    <mergeCell ref="E11:F11"/>
    <mergeCell ref="E12:F12"/>
    <mergeCell ref="H14:I14"/>
    <mergeCell ref="H15:I15"/>
    <mergeCell ref="H21:I21"/>
    <mergeCell ref="H22:I22"/>
    <mergeCell ref="H7:I7"/>
    <mergeCell ref="H8:I8"/>
    <mergeCell ref="H9:I9"/>
    <mergeCell ref="H11:I11"/>
    <mergeCell ref="H12:I12"/>
    <mergeCell ref="H13:I13"/>
    <mergeCell ref="H23:I23"/>
    <mergeCell ref="H20:I20"/>
    <mergeCell ref="E24:F24"/>
    <mergeCell ref="A4:I5"/>
    <mergeCell ref="A6:B6"/>
    <mergeCell ref="C6:D6"/>
    <mergeCell ref="H6:I6"/>
    <mergeCell ref="A7:B7"/>
    <mergeCell ref="A8:B8"/>
    <mergeCell ref="H16:I16"/>
    <mergeCell ref="H17:I17"/>
    <mergeCell ref="E18:F18"/>
    <mergeCell ref="H18:I18"/>
    <mergeCell ref="C13:D13"/>
    <mergeCell ref="E13:F13"/>
    <mergeCell ref="E14:F14"/>
    <mergeCell ref="E15:F15"/>
    <mergeCell ref="A10:B10"/>
    <mergeCell ref="C10:D10"/>
    <mergeCell ref="E10:F10"/>
    <mergeCell ref="H10:I10"/>
    <mergeCell ref="E16:F16"/>
    <mergeCell ref="A17:B17"/>
    <mergeCell ref="E17:F17"/>
    <mergeCell ref="A18:B18"/>
    <mergeCell ref="C18:D18"/>
    <mergeCell ref="C14:D14"/>
    <mergeCell ref="C15:D15"/>
    <mergeCell ref="C21:D21"/>
    <mergeCell ref="A19:B19"/>
    <mergeCell ref="C19:D19"/>
    <mergeCell ref="E19:F19"/>
    <mergeCell ref="E21:F21"/>
    <mergeCell ref="C7:D7"/>
    <mergeCell ref="C8:D8"/>
    <mergeCell ref="C9:D9"/>
    <mergeCell ref="C11:D11"/>
    <mergeCell ref="C12:D12"/>
    <mergeCell ref="A14:B14"/>
    <mergeCell ref="A15:B15"/>
    <mergeCell ref="A21:B21"/>
    <mergeCell ref="A22:B22"/>
    <mergeCell ref="A9:B9"/>
    <mergeCell ref="A11:B11"/>
    <mergeCell ref="A12:B12"/>
    <mergeCell ref="A13:B13"/>
    <mergeCell ref="A16:B16"/>
    <mergeCell ref="C16:D16"/>
    <mergeCell ref="C17:D17"/>
    <mergeCell ref="E68:F68"/>
    <mergeCell ref="H68:I68"/>
    <mergeCell ref="C69:D69"/>
    <mergeCell ref="E69:F69"/>
    <mergeCell ref="H69:I69"/>
    <mergeCell ref="E59:F59"/>
    <mergeCell ref="H59:I59"/>
    <mergeCell ref="C55:D55"/>
    <mergeCell ref="E55:F55"/>
    <mergeCell ref="H57:I57"/>
    <mergeCell ref="E58:F58"/>
    <mergeCell ref="C58:D58"/>
    <mergeCell ref="C59:D59"/>
    <mergeCell ref="C56:D56"/>
    <mergeCell ref="E56:F56"/>
    <mergeCell ref="H56:I56"/>
    <mergeCell ref="H55:I55"/>
    <mergeCell ref="H58:I58"/>
    <mergeCell ref="A57:B57"/>
    <mergeCell ref="C57:D57"/>
    <mergeCell ref="E57:F57"/>
    <mergeCell ref="H67:I67"/>
    <mergeCell ref="H88:I88"/>
    <mergeCell ref="C61:D61"/>
    <mergeCell ref="C62:D62"/>
    <mergeCell ref="C63:D63"/>
    <mergeCell ref="C67:D67"/>
    <mergeCell ref="C88:D88"/>
    <mergeCell ref="E61:F61"/>
    <mergeCell ref="E62:F62"/>
    <mergeCell ref="E63:F63"/>
    <mergeCell ref="E67:F67"/>
    <mergeCell ref="E88:F88"/>
    <mergeCell ref="C78:D78"/>
    <mergeCell ref="E78:F78"/>
    <mergeCell ref="H78:I78"/>
    <mergeCell ref="C66:D66"/>
    <mergeCell ref="E66:F66"/>
    <mergeCell ref="H66:I66"/>
    <mergeCell ref="C68:D68"/>
    <mergeCell ref="A64:B64"/>
    <mergeCell ref="C64:D64"/>
    <mergeCell ref="E64:F64"/>
    <mergeCell ref="H64:I64"/>
    <mergeCell ref="A65:B65"/>
    <mergeCell ref="C65:D65"/>
    <mergeCell ref="E65:F65"/>
    <mergeCell ref="H65:I65"/>
    <mergeCell ref="A60:B60"/>
    <mergeCell ref="C60:D60"/>
    <mergeCell ref="E60:F60"/>
    <mergeCell ref="H60:I60"/>
    <mergeCell ref="H61:I61"/>
    <mergeCell ref="H62:I62"/>
    <mergeCell ref="H63:I63"/>
    <mergeCell ref="E70:F70"/>
    <mergeCell ref="H70:I70"/>
    <mergeCell ref="E75:F75"/>
    <mergeCell ref="H75:I75"/>
    <mergeCell ref="A74:B74"/>
    <mergeCell ref="C74:D74"/>
    <mergeCell ref="E74:F74"/>
    <mergeCell ref="H74:I74"/>
    <mergeCell ref="A71:B71"/>
    <mergeCell ref="C71:D71"/>
    <mergeCell ref="E71:F71"/>
    <mergeCell ref="H71:I71"/>
    <mergeCell ref="A72:B72"/>
    <mergeCell ref="C72:D72"/>
    <mergeCell ref="E72:F72"/>
    <mergeCell ref="H72:I72"/>
    <mergeCell ref="C96:D96"/>
    <mergeCell ref="E96:F96"/>
    <mergeCell ref="H96:I96"/>
    <mergeCell ref="A95:B95"/>
    <mergeCell ref="C95:D95"/>
    <mergeCell ref="E95:F95"/>
    <mergeCell ref="H95:I95"/>
    <mergeCell ref="A96:B96"/>
    <mergeCell ref="C47:D47"/>
    <mergeCell ref="E47:F47"/>
    <mergeCell ref="H47:I47"/>
    <mergeCell ref="C76:D76"/>
    <mergeCell ref="E76:F76"/>
    <mergeCell ref="H76:I76"/>
    <mergeCell ref="A77:B77"/>
    <mergeCell ref="C77:D77"/>
    <mergeCell ref="E77:F77"/>
    <mergeCell ref="H77:I77"/>
    <mergeCell ref="C73:D73"/>
    <mergeCell ref="E73:F73"/>
    <mergeCell ref="H73:I73"/>
    <mergeCell ref="A75:B75"/>
    <mergeCell ref="C75:D75"/>
    <mergeCell ref="C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A10" sqref="A10:B10"/>
    </sheetView>
  </sheetViews>
  <sheetFormatPr defaultRowHeight="14.4"/>
  <sheetData>
    <row r="1" spans="1:9">
      <c r="A1" t="s">
        <v>20</v>
      </c>
    </row>
    <row r="2" spans="1:9">
      <c r="A2" t="s">
        <v>41</v>
      </c>
    </row>
    <row r="3" spans="1:9">
      <c r="A3" t="s">
        <v>0</v>
      </c>
    </row>
    <row r="4" spans="1:9">
      <c r="A4" s="24" t="s">
        <v>60</v>
      </c>
      <c r="B4" s="24"/>
      <c r="C4" s="24"/>
      <c r="D4" s="24"/>
      <c r="E4" s="24"/>
      <c r="F4" s="24"/>
      <c r="G4" s="24"/>
      <c r="H4" s="24"/>
      <c r="I4" s="24"/>
    </row>
    <row r="5" spans="1:9">
      <c r="A5" s="24"/>
      <c r="B5" s="24"/>
      <c r="C5" s="24"/>
      <c r="D5" s="24"/>
      <c r="E5" s="24"/>
      <c r="F5" s="24"/>
      <c r="G5" s="24"/>
      <c r="H5" s="24"/>
      <c r="I5" s="24"/>
    </row>
    <row r="6" spans="1:9">
      <c r="A6" s="3" t="s">
        <v>21</v>
      </c>
      <c r="B6" s="3"/>
      <c r="C6" s="3"/>
      <c r="D6" s="1"/>
      <c r="E6" s="21" t="s">
        <v>5</v>
      </c>
      <c r="F6" s="21"/>
      <c r="G6" s="21"/>
      <c r="H6" s="21"/>
      <c r="I6" s="21"/>
    </row>
    <row r="7" spans="1:9">
      <c r="A7" s="27">
        <v>55409.62</v>
      </c>
      <c r="B7" s="27"/>
      <c r="E7" s="22" t="s">
        <v>22</v>
      </c>
      <c r="F7" s="22"/>
      <c r="G7" s="22"/>
      <c r="H7" s="22"/>
      <c r="I7" s="22"/>
    </row>
    <row r="8" spans="1:9">
      <c r="A8" s="21">
        <v>9142.59</v>
      </c>
      <c r="B8" s="21"/>
      <c r="E8" s="22" t="s">
        <v>23</v>
      </c>
      <c r="F8" s="22"/>
      <c r="G8" s="22"/>
      <c r="H8" s="22"/>
      <c r="I8" s="22"/>
    </row>
    <row r="9" spans="1:9">
      <c r="A9" s="21">
        <v>28831.81</v>
      </c>
      <c r="B9" s="21"/>
      <c r="E9" s="22" t="s">
        <v>24</v>
      </c>
      <c r="F9" s="22"/>
      <c r="G9" s="22"/>
      <c r="H9" s="22"/>
      <c r="I9" s="22"/>
    </row>
    <row r="10" spans="1:9">
      <c r="A10" s="21"/>
      <c r="B10" s="21"/>
      <c r="E10" s="22"/>
      <c r="F10" s="22"/>
      <c r="G10" s="22"/>
      <c r="H10" s="22"/>
      <c r="I10" s="22"/>
    </row>
    <row r="11" spans="1:9">
      <c r="A11" s="28">
        <f>SUM(A7:B9)</f>
        <v>93384.02</v>
      </c>
      <c r="B11" s="20"/>
      <c r="C11" s="4"/>
      <c r="D11" s="4"/>
      <c r="E11" s="29" t="s">
        <v>61</v>
      </c>
      <c r="F11" s="29"/>
      <c r="G11" s="29"/>
      <c r="H11" s="29"/>
      <c r="I11" s="29"/>
    </row>
    <row r="12" spans="1:9">
      <c r="A12" s="21"/>
      <c r="B12" s="21"/>
      <c r="E12" s="22"/>
      <c r="F12" s="22"/>
      <c r="G12" s="22"/>
      <c r="H12" s="22"/>
      <c r="I12" s="22"/>
    </row>
    <row r="13" spans="1:9">
      <c r="A13" s="21"/>
      <c r="B13" s="21"/>
      <c r="E13" s="22"/>
      <c r="F13" s="22"/>
      <c r="G13" s="22"/>
      <c r="H13" s="22"/>
      <c r="I13" s="22"/>
    </row>
    <row r="14" spans="1:9">
      <c r="A14" s="21"/>
      <c r="B14" s="21"/>
      <c r="E14" s="22"/>
      <c r="F14" s="22"/>
      <c r="G14" s="22"/>
      <c r="H14" s="22"/>
      <c r="I14" s="22"/>
    </row>
    <row r="15" spans="1:9">
      <c r="A15" s="21"/>
      <c r="B15" s="21"/>
      <c r="E15" s="22"/>
      <c r="F15" s="22"/>
      <c r="G15" s="22"/>
      <c r="H15" s="22"/>
      <c r="I15" s="22"/>
    </row>
    <row r="16" spans="1:9">
      <c r="A16" s="21"/>
      <c r="B16" s="21"/>
      <c r="E16" s="22"/>
      <c r="F16" s="22"/>
      <c r="G16" s="22"/>
      <c r="H16" s="22"/>
      <c r="I16" s="22"/>
    </row>
    <row r="17" spans="1:9">
      <c r="A17" s="21"/>
      <c r="B17" s="21"/>
      <c r="E17" s="22"/>
      <c r="F17" s="22"/>
      <c r="G17" s="22"/>
      <c r="H17" s="22"/>
      <c r="I17" s="22"/>
    </row>
    <row r="18" spans="1:9">
      <c r="A18" s="21"/>
      <c r="B18" s="21"/>
      <c r="E18" s="22"/>
      <c r="F18" s="22"/>
      <c r="G18" s="22"/>
      <c r="H18" s="22"/>
      <c r="I18" s="22"/>
    </row>
    <row r="19" spans="1:9">
      <c r="A19" s="21"/>
      <c r="B19" s="21"/>
      <c r="E19" s="22"/>
      <c r="F19" s="22"/>
      <c r="G19" s="22"/>
      <c r="H19" s="22"/>
      <c r="I19" s="22"/>
    </row>
    <row r="20" spans="1:9">
      <c r="A20" s="21"/>
      <c r="B20" s="21"/>
    </row>
    <row r="21" spans="1:9">
      <c r="A21" s="21"/>
      <c r="B21" s="21"/>
    </row>
  </sheetData>
  <mergeCells count="30">
    <mergeCell ref="A20:B20"/>
    <mergeCell ref="A21:B21"/>
    <mergeCell ref="E7:I7"/>
    <mergeCell ref="E8:I8"/>
    <mergeCell ref="E9:I9"/>
    <mergeCell ref="E10:I10"/>
    <mergeCell ref="E11:I11"/>
    <mergeCell ref="E12:I12"/>
    <mergeCell ref="E13:I13"/>
    <mergeCell ref="A14:B14"/>
    <mergeCell ref="A15:B15"/>
    <mergeCell ref="A16:B16"/>
    <mergeCell ref="A17:B17"/>
    <mergeCell ref="A18:B18"/>
    <mergeCell ref="E14:I14"/>
    <mergeCell ref="A4:I5"/>
    <mergeCell ref="E6:I6"/>
    <mergeCell ref="A7:B7"/>
    <mergeCell ref="A8:B8"/>
    <mergeCell ref="A19:B19"/>
    <mergeCell ref="A9:B9"/>
    <mergeCell ref="A10:B10"/>
    <mergeCell ref="A11:B11"/>
    <mergeCell ref="A12:B12"/>
    <mergeCell ref="A13:B13"/>
    <mergeCell ref="E19:I19"/>
    <mergeCell ref="E15:I15"/>
    <mergeCell ref="E16:I16"/>
    <mergeCell ref="E17:I17"/>
    <mergeCell ref="E18:I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Materijalni troškovi</vt:lpstr>
      <vt:lpstr>Plaće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Ured</cp:lastModifiedBy>
  <cp:lastPrinted>2024-02-16T10:40:56Z</cp:lastPrinted>
  <dcterms:created xsi:type="dcterms:W3CDTF">2024-02-16T10:30:04Z</dcterms:created>
  <dcterms:modified xsi:type="dcterms:W3CDTF">2025-05-09T09:21:08Z</dcterms:modified>
</cp:coreProperties>
</file>